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301084_Pähu tee rek/"/>
    </mc:Choice>
  </mc:AlternateContent>
  <xr:revisionPtr revIDLastSave="4077" documentId="13_ncr:1_{527BB10C-8909-4436-9A7C-A24F53E7C016}" xr6:coauthVersionLast="47" xr6:coauthVersionMax="47" xr10:uidLastSave="{53206F28-2C41-4810-B148-80C459AD6723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1" l="1"/>
  <c r="F38" i="11"/>
  <c r="F37" i="11"/>
  <c r="F36" i="11"/>
  <c r="F35" i="11"/>
  <c r="F34" i="11"/>
  <c r="F33" i="11"/>
  <c r="F32" i="11"/>
  <c r="F31" i="11"/>
  <c r="F30" i="11"/>
  <c r="F41" i="11" l="1"/>
  <c r="F40" i="11"/>
  <c r="F22" i="11"/>
  <c r="F25" i="11" l="1"/>
  <c r="F24" i="11"/>
  <c r="F26" i="11"/>
  <c r="F27" i="11"/>
  <c r="F28" i="11"/>
  <c r="F29" i="11"/>
  <c r="F46" i="11"/>
  <c r="F45" i="11"/>
  <c r="F44" i="11"/>
  <c r="F42" i="11" l="1"/>
  <c r="F48" i="11" l="1"/>
  <c r="F47" i="11"/>
  <c r="F23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E49" i="11" l="1"/>
</calcChain>
</file>

<file path=xl/sharedStrings.xml><?xml version="1.0" encoding="utf-8"?>
<sst xmlns="http://schemas.openxmlformats.org/spreadsheetml/2006/main" count="103" uniqueCount="72">
  <si>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</si>
  <si>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</si>
  <si>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</si>
  <si>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</si>
  <si>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</si>
  <si>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</si>
  <si>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</si>
  <si>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</si>
  <si>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</si>
  <si>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</si>
  <si>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</si>
  <si>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</si>
  <si>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</si>
  <si>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</si>
  <si>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</si>
  <si>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</si>
  <si>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</si>
  <si>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</si>
  <si>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</si>
  <si>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</si>
  <si>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</si>
  <si>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</si>
  <si>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</si>
  <si>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</si>
  <si>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</si>
  <si>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</si>
  <si>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</si>
  <si>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</si>
  <si>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</si>
  <si>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</si>
  <si>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</si>
  <si>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</si>
  <si>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</si>
  <si>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m³</t>
  </si>
  <si>
    <t>m²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</si>
  <si>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</si>
  <si>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</si>
  <si>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</si>
  <si>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Mahasõidukoht M3 geotekstiili (Deklareeritud tõmbetugevus MD/CMD ≥20 kN/m, 5,0 m lai, mittekootud), paigaldamine tihendatud ja profileeritud muldkehale</t>
  </si>
  <si>
    <t>Mahasõidukoht M3 teealuse ehitamine H=20cm, sorteeritud kruus, Positsioon nr. 4, koos tihendamisega (+materjal ja vedu karjäärist)</t>
  </si>
  <si>
    <t>Mahasõidukoht M3 teekatte ehitamine H=10cm, purustatud kruus, Positsioon nr. 6, koos tihendamisega (+materjal ja vedu karjäärist)</t>
  </si>
  <si>
    <t>2,97 km</t>
  </si>
  <si>
    <t>L-kujulise tagasipööramiskoha TP-L geotekstiili (Deklareeritud tõmbetugevus MD/CMD ≥20 kN/m, 5,0 m lai, mittekootud), paigaldamine tihendatud ja profileeritud muldkehale</t>
  </si>
  <si>
    <t>L-kujulise tagasipööramiskoha TP-L teealuse ehitamine H=20cm, sorteeritud kruus, Positsioon nr. 4, koos tihendamisega (+materjal ja vedu karjäärist)</t>
  </si>
  <si>
    <t>L-kujulise tagasipööramiskoha TP-L teekatte ehitamine H=10cm, purustatud kruus, Positsioon nr. 6, koos tihendamisega (+materjal ja vedu karjäärist)</t>
  </si>
  <si>
    <t>Lisa 1 - Hinnapakkumuse vorm hankes "Pähu tee rekonstrueerimine"</t>
  </si>
  <si>
    <t>Koordinaatidega seotud teostusjoonise koostamine (RMK nõuete kohane ja digitaalne)</t>
  </si>
  <si>
    <t xml:space="preserve">Muldkeha ehitamine juurdeveetavast pinnasest (liiv (k≥0,5m/24h)) paigaldamine ja tihendamine (+materjal ja vedu karjäärist) </t>
  </si>
  <si>
    <t>Mulde aluspinna planeerimine ja tihendamine</t>
  </si>
  <si>
    <t>Geotsekstiil (Deklareeritud tõmbetugevus MD/CMD ≥20 kN/m, 5,0 m lai, mittekootud), paigaldamine tihendatud ja profileeritud muldkehale</t>
  </si>
  <si>
    <t>Killustikalus (lubjakivikillustik) fr 32/63 kiilutud fr 12/16 kuluga 25kg/m² ja kiilutud fr 8/12 kuluga 15kg/m² rajamine H=20sm (+materjal ja vedu karjäärist)</t>
  </si>
  <si>
    <t>Riigiteelt 15153 Peetri - Järva-Jaani km 6,338 Pähu teele Transpordiameti nõuetele vastavad mahasõidukoha rajamine s.h.</t>
  </si>
  <si>
    <t>Liiklusmärgi 644 "Pähu tee" komplekti (2tk) paigaldamine</t>
  </si>
  <si>
    <t>Olemasoleva katendi freesimine h=5 cm</t>
  </si>
  <si>
    <t>Tihedast asfaltbetoonist AC 16 surf kiht, h=6cm katte rajamine (+materjal ja vedu)</t>
  </si>
  <si>
    <t>Peenarde kindlustamine (Purustatud kruusast Positsioon nr. 6) H=6sm (+materjal ja vedu karjäärist)</t>
  </si>
  <si>
    <t>Muru kasvualuse rajamine ja külv, h= 10 cm</t>
  </si>
  <si>
    <t>Võsa, peenmetsa ja metsa raie, koondamine hunnikutesse ja kokkuvedu</t>
  </si>
  <si>
    <t>Tee- ja kraavitrassi ning teerajatiste alune kändude juurimine ekskavaatoriga</t>
  </si>
  <si>
    <t>Uute kraavide ja nõvade mahamärkimine</t>
  </si>
  <si>
    <t>Nõvade kaevamine koos kaeve tasandamise ja ekspluatatsiooni eelsete setete eemaldamisega</t>
  </si>
  <si>
    <t>Nõlvajalami ja põhja kindlustamine tüüp.Kkl</t>
  </si>
  <si>
    <t>Truupide mahamärkimine</t>
  </si>
  <si>
    <t>D=40 cm plasttruubi torustiku, tüüp 40PT, ehitamine (profileeritud plasttoru, SN8)</t>
  </si>
  <si>
    <t xml:space="preserve">D=40 cm plasttruubi mattotsaku ehitamine (tüüp MAO) </t>
  </si>
  <si>
    <t>2 otsakut</t>
  </si>
  <si>
    <t>Tee parameetrite ja -elementide mahamärkimine (telg, servad, kraavide siseservad)</t>
  </si>
  <si>
    <t>Tee rajatiste mahamärkimine</t>
  </si>
  <si>
    <t>Olemasoleva teemulde/maapinna töötlemine ekskavaatori ja buldooseriga ühtlaseks aluseks ja küvettide kujundamine</t>
  </si>
  <si>
    <t>Mahasõidukoht M3 katendi ehitamine koos tihendamisega (L=10 m, R=10 m) s.h.</t>
  </si>
  <si>
    <t>L kujulise tagasipööramise koha TP-L katendi ehitamine koos tihendamisega (L1=70 m, L2=50 m, R=17,75m) s.h.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</si>
  <si>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=15 cm)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</si>
</sst>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8"/>
      <color theme="1"/>
      <name val="Arial"/>
      <family val="2"/>
      <charset val="186"/>
    </font>
    <font>
      <i/>
      <vertAlign val="subscript"/>
      <sz val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30" fillId="0" borderId="0"/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1" fontId="28" fillId="0" borderId="1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right" vertical="center" wrapText="1"/>
    </xf>
    <xf numFmtId="0" fontId="29" fillId="0" borderId="26" xfId="5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29" fillId="0" borderId="14" xfId="0" applyFont="1" applyBorder="1" applyAlignment="1" applyProtection="1">
      <alignment horizontal="right" vertical="center" wrapText="1"/>
      <protection hidden="1"/>
    </xf>
    <xf numFmtId="1" fontId="28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2" fontId="28" fillId="0" borderId="14" xfId="0" applyNumberFormat="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3 2" xfId="75" xr:uid="{FF4B4D59-91F8-441C-89A6-C61A4F39BB2A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61"/>
  <sheetViews>
    <sheetView tabSelected="1" topLeftCell="A26" workbookViewId="0">
      <selection activeCell="V43" sqref="U43:V4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1.25" customHeight="1" x14ac:dyDescent="0.25">
      <c r="A1" s="54" t="s">
        <v>45</v>
      </c>
      <c r="B1" s="55"/>
      <c r="C1" s="55"/>
      <c r="D1" s="55"/>
      <c r="E1" s="55"/>
      <c r="F1" s="55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6" t="s">
        <v>2</v>
      </c>
      <c r="B5" s="59" t="s">
        <v>0</v>
      </c>
      <c r="C5" s="59" t="s">
        <v>3</v>
      </c>
      <c r="D5" s="59" t="s">
        <v>4</v>
      </c>
      <c r="E5" s="62" t="s">
        <v>5</v>
      </c>
      <c r="F5" s="65" t="s">
        <v>6</v>
      </c>
    </row>
    <row r="6" spans="1:47" s="4" customFormat="1" ht="13.2" x14ac:dyDescent="0.25">
      <c r="A6" s="57"/>
      <c r="B6" s="60"/>
      <c r="C6" s="60"/>
      <c r="D6" s="60"/>
      <c r="E6" s="63"/>
      <c r="F6" s="66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8"/>
      <c r="B7" s="61"/>
      <c r="C7" s="61"/>
      <c r="D7" s="13" t="s">
        <v>41</v>
      </c>
      <c r="E7" s="64"/>
      <c r="F7" s="67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95" customHeight="1" x14ac:dyDescent="0.25">
      <c r="A8" s="12">
        <v>1</v>
      </c>
      <c r="B8" s="50" t="s">
        <v>57</v>
      </c>
      <c r="C8" s="51" t="s">
        <v>29</v>
      </c>
      <c r="D8" s="34">
        <v>20</v>
      </c>
      <c r="E8" s="10"/>
      <c r="F8" s="11">
        <f t="shared" ref="F8:F29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5" customHeight="1" x14ac:dyDescent="0.25">
      <c r="A9" s="12">
        <v>2</v>
      </c>
      <c r="B9" s="32" t="s">
        <v>58</v>
      </c>
      <c r="C9" s="42" t="s">
        <v>17</v>
      </c>
      <c r="D9" s="52">
        <v>1.4700000000000002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5">
      <c r="A10" s="12">
        <v>3</v>
      </c>
      <c r="B10" s="32" t="s">
        <v>59</v>
      </c>
      <c r="C10" s="42" t="s">
        <v>11</v>
      </c>
      <c r="D10" s="53">
        <v>66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5">
      <c r="A11" s="12">
        <v>4</v>
      </c>
      <c r="B11" s="32" t="s">
        <v>60</v>
      </c>
      <c r="C11" s="42" t="s">
        <v>11</v>
      </c>
      <c r="D11" s="53">
        <v>66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5">
      <c r="A12" s="12">
        <v>5</v>
      </c>
      <c r="B12" s="32" t="s">
        <v>61</v>
      </c>
      <c r="C12" s="27" t="s">
        <v>34</v>
      </c>
      <c r="D12" s="49">
        <v>66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5">
      <c r="A13" s="12">
        <v>6</v>
      </c>
      <c r="B13" s="32" t="s">
        <v>62</v>
      </c>
      <c r="C13" s="42" t="s">
        <v>10</v>
      </c>
      <c r="D13" s="49">
        <v>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5">
      <c r="A14" s="12">
        <v>7</v>
      </c>
      <c r="B14" s="32" t="s">
        <v>63</v>
      </c>
      <c r="C14" s="42" t="s">
        <v>11</v>
      </c>
      <c r="D14" s="49">
        <v>9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5">
      <c r="A15" s="12">
        <v>8</v>
      </c>
      <c r="B15" s="32" t="s">
        <v>64</v>
      </c>
      <c r="C15" s="42" t="s">
        <v>65</v>
      </c>
      <c r="D15" s="49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5">
      <c r="A16" s="12">
        <v>9</v>
      </c>
      <c r="B16" s="32" t="s">
        <v>66</v>
      </c>
      <c r="C16" s="42" t="s">
        <v>11</v>
      </c>
      <c r="D16" s="53">
        <v>1844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5">
      <c r="A17" s="12">
        <v>10</v>
      </c>
      <c r="B17" s="32" t="s">
        <v>67</v>
      </c>
      <c r="C17" s="42" t="s">
        <v>10</v>
      </c>
      <c r="D17" s="49">
        <v>11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5">
      <c r="A18" s="12">
        <v>11</v>
      </c>
      <c r="B18" s="32" t="s">
        <v>68</v>
      </c>
      <c r="C18" s="27" t="s">
        <v>33</v>
      </c>
      <c r="D18" s="53">
        <v>571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5">
      <c r="A19" s="12">
        <v>12</v>
      </c>
      <c r="B19" s="33" t="s">
        <v>35</v>
      </c>
      <c r="C19" s="27" t="s">
        <v>34</v>
      </c>
      <c r="D19" s="53">
        <v>9220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5">
      <c r="A20" s="12">
        <v>13</v>
      </c>
      <c r="B20" s="32" t="s">
        <v>37</v>
      </c>
      <c r="C20" s="27" t="s">
        <v>33</v>
      </c>
      <c r="D20" s="53">
        <v>1900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5">
      <c r="A21" s="12">
        <v>14</v>
      </c>
      <c r="B21" s="18" t="s">
        <v>36</v>
      </c>
      <c r="C21" s="27" t="s">
        <v>33</v>
      </c>
      <c r="D21" s="53">
        <v>867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5">
      <c r="A22" s="12">
        <v>15</v>
      </c>
      <c r="B22" s="41" t="s">
        <v>69</v>
      </c>
      <c r="C22" s="42" t="s">
        <v>10</v>
      </c>
      <c r="D22" s="49">
        <v>9</v>
      </c>
      <c r="E22" s="10"/>
      <c r="F22" s="11">
        <f>SUM(D22*E22)</f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31.5" customHeight="1" x14ac:dyDescent="0.25">
      <c r="A23" s="12">
        <v>16</v>
      </c>
      <c r="B23" s="31" t="s">
        <v>38</v>
      </c>
      <c r="C23" s="27" t="s">
        <v>34</v>
      </c>
      <c r="D23" s="53">
        <v>792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5">
      <c r="A24" s="12">
        <v>17</v>
      </c>
      <c r="B24" s="31" t="s">
        <v>39</v>
      </c>
      <c r="C24" s="27" t="s">
        <v>33</v>
      </c>
      <c r="D24" s="53">
        <v>181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5">
      <c r="A25" s="12">
        <v>18</v>
      </c>
      <c r="B25" s="31" t="s">
        <v>40</v>
      </c>
      <c r="C25" s="27" t="s">
        <v>33</v>
      </c>
      <c r="D25" s="53">
        <v>83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5">
      <c r="A26" s="12">
        <v>19</v>
      </c>
      <c r="B26" s="41" t="s">
        <v>70</v>
      </c>
      <c r="C26" s="42" t="s">
        <v>10</v>
      </c>
      <c r="D26" s="49">
        <v>1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31.5" customHeight="1" x14ac:dyDescent="0.25">
      <c r="A27" s="12">
        <v>20</v>
      </c>
      <c r="B27" s="31" t="s">
        <v>42</v>
      </c>
      <c r="C27" s="27" t="s">
        <v>34</v>
      </c>
      <c r="D27" s="53">
        <v>665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31.5" customHeight="1" x14ac:dyDescent="0.25">
      <c r="A28" s="12">
        <v>21</v>
      </c>
      <c r="B28" s="31" t="s">
        <v>43</v>
      </c>
      <c r="C28" s="27" t="s">
        <v>33</v>
      </c>
      <c r="D28" s="53">
        <v>152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31.5" customHeight="1" x14ac:dyDescent="0.25">
      <c r="A29" s="12">
        <v>22</v>
      </c>
      <c r="B29" s="31" t="s">
        <v>44</v>
      </c>
      <c r="C29" s="27" t="s">
        <v>33</v>
      </c>
      <c r="D29" s="53">
        <v>69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5">
      <c r="A30" s="12">
        <v>23</v>
      </c>
      <c r="B30" s="41" t="s">
        <v>51</v>
      </c>
      <c r="C30" s="42" t="s">
        <v>10</v>
      </c>
      <c r="D30" s="43">
        <v>1</v>
      </c>
      <c r="E30" s="10"/>
      <c r="F30" s="11">
        <f t="shared" ref="F30:F39" si="1"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5">
      <c r="A31" s="12">
        <v>24</v>
      </c>
      <c r="B31" s="44" t="s">
        <v>53</v>
      </c>
      <c r="C31" s="45" t="s">
        <v>34</v>
      </c>
      <c r="D31" s="46">
        <v>14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95" customHeight="1" x14ac:dyDescent="0.25">
      <c r="A32" s="12">
        <v>25</v>
      </c>
      <c r="B32" s="44" t="s">
        <v>71</v>
      </c>
      <c r="C32" s="45" t="s">
        <v>33</v>
      </c>
      <c r="D32" s="46">
        <v>81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.6" customHeight="1" x14ac:dyDescent="0.25">
      <c r="A33" s="12">
        <v>26</v>
      </c>
      <c r="B33" s="44" t="s">
        <v>47</v>
      </c>
      <c r="C33" s="45" t="s">
        <v>33</v>
      </c>
      <c r="D33" s="46">
        <v>68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10.5" customHeight="1" x14ac:dyDescent="0.25">
      <c r="A34" s="12">
        <v>27</v>
      </c>
      <c r="B34" s="44" t="s">
        <v>48</v>
      </c>
      <c r="C34" s="45" t="s">
        <v>34</v>
      </c>
      <c r="D34" s="46">
        <v>226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" customHeight="1" x14ac:dyDescent="0.25">
      <c r="A35" s="12">
        <v>28</v>
      </c>
      <c r="B35" s="44" t="s">
        <v>49</v>
      </c>
      <c r="C35" s="45" t="s">
        <v>34</v>
      </c>
      <c r="D35" s="46">
        <v>90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31.5" customHeight="1" x14ac:dyDescent="0.25">
      <c r="A36" s="12">
        <v>29</v>
      </c>
      <c r="B36" s="44" t="s">
        <v>50</v>
      </c>
      <c r="C36" s="45" t="s">
        <v>34</v>
      </c>
      <c r="D36" s="46">
        <v>226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.6" customHeight="1" x14ac:dyDescent="0.25">
      <c r="A37" s="12">
        <v>30</v>
      </c>
      <c r="B37" s="44" t="s">
        <v>54</v>
      </c>
      <c r="C37" s="45" t="s">
        <v>34</v>
      </c>
      <c r="D37" s="46">
        <v>142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" customHeight="1" x14ac:dyDescent="0.25">
      <c r="A38" s="12">
        <v>31</v>
      </c>
      <c r="B38" s="44" t="s">
        <v>55</v>
      </c>
      <c r="C38" s="47" t="s">
        <v>34</v>
      </c>
      <c r="D38" s="46">
        <v>83</v>
      </c>
      <c r="E38" s="1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10.5" customHeight="1" x14ac:dyDescent="0.25">
      <c r="A39" s="12">
        <v>32</v>
      </c>
      <c r="B39" s="48" t="s">
        <v>56</v>
      </c>
      <c r="C39" s="47" t="s">
        <v>34</v>
      </c>
      <c r="D39" s="46">
        <v>308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21" customFormat="1" ht="21.6" customHeight="1" x14ac:dyDescent="0.25">
      <c r="A40" s="12">
        <v>33</v>
      </c>
      <c r="B40" s="19" t="s">
        <v>18</v>
      </c>
      <c r="C40" s="23" t="s">
        <v>19</v>
      </c>
      <c r="D40" s="20">
        <v>1</v>
      </c>
      <c r="E40" s="10"/>
      <c r="F40" s="11">
        <f>SUM(D40*E40)</f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pans="1:50" s="4" customFormat="1" ht="21.6" customHeight="1" x14ac:dyDescent="0.25">
      <c r="A41" s="12">
        <v>34</v>
      </c>
      <c r="B41" s="22" t="s">
        <v>28</v>
      </c>
      <c r="C41" s="23" t="s">
        <v>19</v>
      </c>
      <c r="D41" s="24">
        <v>1</v>
      </c>
      <c r="E41" s="10"/>
      <c r="F41" s="11">
        <f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10.95" customHeight="1" x14ac:dyDescent="0.25">
      <c r="A42" s="12">
        <v>35</v>
      </c>
      <c r="B42" s="22" t="s">
        <v>52</v>
      </c>
      <c r="C42" s="23" t="s">
        <v>19</v>
      </c>
      <c r="D42" s="24">
        <v>1</v>
      </c>
      <c r="E42" s="10"/>
      <c r="F42" s="11">
        <f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26" customFormat="1" ht="12.6" customHeight="1" x14ac:dyDescent="0.25">
      <c r="A43" s="71" t="s">
        <v>13</v>
      </c>
      <c r="B43" s="72"/>
      <c r="C43" s="72"/>
      <c r="D43" s="72"/>
      <c r="E43" s="72"/>
      <c r="F43" s="73"/>
      <c r="G43" s="25"/>
      <c r="H43" s="25"/>
    </row>
    <row r="44" spans="1:50" s="4" customFormat="1" ht="10.95" customHeight="1" x14ac:dyDescent="0.25">
      <c r="A44" s="12">
        <v>36</v>
      </c>
      <c r="B44" s="18" t="s">
        <v>14</v>
      </c>
      <c r="C44" s="14" t="s">
        <v>10</v>
      </c>
      <c r="D44" s="16">
        <v>1</v>
      </c>
      <c r="E44" s="17"/>
      <c r="F44" s="11">
        <f t="shared" ref="F44:F46" si="2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50" s="4" customFormat="1" ht="21.6" customHeight="1" x14ac:dyDescent="0.25">
      <c r="A45" s="12">
        <v>37</v>
      </c>
      <c r="B45" s="18" t="s">
        <v>46</v>
      </c>
      <c r="C45" s="14" t="s">
        <v>10</v>
      </c>
      <c r="D45" s="16">
        <v>1</v>
      </c>
      <c r="E45" s="17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50" s="4" customFormat="1" ht="32.4" customHeight="1" x14ac:dyDescent="0.25">
      <c r="A46" s="12">
        <v>38</v>
      </c>
      <c r="B46" s="18" t="s">
        <v>15</v>
      </c>
      <c r="C46" s="14" t="s">
        <v>16</v>
      </c>
      <c r="D46" s="16">
        <v>1</v>
      </c>
      <c r="E46" s="17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50" s="26" customFormat="1" ht="10.95" customHeight="1" x14ac:dyDescent="0.25">
      <c r="A47" s="12">
        <v>39</v>
      </c>
      <c r="B47" s="19" t="s">
        <v>20</v>
      </c>
      <c r="C47" s="27" t="s">
        <v>16</v>
      </c>
      <c r="D47" s="28">
        <v>1</v>
      </c>
      <c r="E47" s="29"/>
      <c r="F47" s="11">
        <f t="shared" ref="F47:F48" si="3">SUM(D47*E47)</f>
        <v>0</v>
      </c>
      <c r="G47" s="25"/>
      <c r="H47" s="25"/>
    </row>
    <row r="48" spans="1:50" s="26" customFormat="1" ht="10.95" customHeight="1" thickBot="1" x14ac:dyDescent="0.3">
      <c r="A48" s="35">
        <v>40</v>
      </c>
      <c r="B48" s="36" t="s">
        <v>21</v>
      </c>
      <c r="C48" s="37" t="s">
        <v>17</v>
      </c>
      <c r="D48" s="38">
        <v>0.77</v>
      </c>
      <c r="E48" s="39"/>
      <c r="F48" s="40">
        <f t="shared" si="3"/>
        <v>0</v>
      </c>
      <c r="G48" s="25"/>
    </row>
    <row r="49" spans="1:195" ht="24" customHeight="1" thickBot="1" x14ac:dyDescent="0.3">
      <c r="A49" s="8"/>
      <c r="C49" s="68" t="s">
        <v>1</v>
      </c>
      <c r="D49" s="69"/>
      <c r="E49" s="74">
        <f>SUM(F8:F48)</f>
        <v>0</v>
      </c>
      <c r="F49" s="7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  <c r="FO49" s="15"/>
      <c r="FP49" s="15"/>
      <c r="FQ49" s="15"/>
      <c r="FR49" s="15"/>
      <c r="FS49" s="15"/>
      <c r="FT49" s="15"/>
      <c r="FU49" s="15"/>
      <c r="FV49" s="15"/>
      <c r="FW49" s="15"/>
      <c r="FX49" s="15"/>
      <c r="FY49" s="15"/>
      <c r="FZ49" s="15"/>
      <c r="GA49" s="15"/>
      <c r="GB49" s="15"/>
      <c r="GC49" s="15"/>
      <c r="GD49" s="15"/>
      <c r="GE49" s="15"/>
      <c r="GF49" s="15"/>
      <c r="GG49" s="15"/>
      <c r="GH49" s="15"/>
      <c r="GI49" s="15"/>
      <c r="GJ49" s="15"/>
      <c r="GK49" s="15"/>
      <c r="GL49" s="15"/>
      <c r="GM49" s="15"/>
    </row>
    <row r="50" spans="1:195" s="15" customFormat="1" ht="12.75" customHeight="1" x14ac:dyDescent="0.25">
      <c r="A50" s="70" t="s">
        <v>7</v>
      </c>
      <c r="B50" s="70"/>
      <c r="C50" s="70"/>
      <c r="D50" s="70"/>
      <c r="E50" s="70"/>
      <c r="F50" s="70"/>
    </row>
    <row r="51" spans="1:195" s="15" customFormat="1" ht="12.75" customHeight="1" x14ac:dyDescent="0.25">
      <c r="A51" s="70" t="s">
        <v>22</v>
      </c>
      <c r="B51" s="70"/>
      <c r="C51" s="70"/>
      <c r="D51" s="70"/>
      <c r="E51" s="70"/>
      <c r="F51" s="70"/>
    </row>
    <row r="52" spans="1:195" s="15" customFormat="1" ht="12.75" customHeight="1" x14ac:dyDescent="0.25">
      <c r="A52" s="70" t="s">
        <v>8</v>
      </c>
      <c r="B52" s="70"/>
      <c r="C52" s="70"/>
      <c r="D52" s="70"/>
      <c r="E52" s="70"/>
      <c r="F52" s="70"/>
    </row>
    <row r="53" spans="1:195" s="15" customFormat="1" ht="12.75" customHeight="1" x14ac:dyDescent="0.25">
      <c r="A53" s="3"/>
      <c r="B53" s="70" t="s">
        <v>9</v>
      </c>
      <c r="C53" s="70"/>
      <c r="D53" s="70"/>
      <c r="E53" s="70"/>
      <c r="F53" s="70"/>
    </row>
    <row r="54" spans="1:195" s="15" customFormat="1" ht="12.75" customHeight="1" x14ac:dyDescent="0.25">
      <c r="A54" s="70" t="s">
        <v>23</v>
      </c>
      <c r="B54" s="70"/>
      <c r="C54" s="70"/>
      <c r="D54" s="70"/>
      <c r="E54" s="70"/>
      <c r="F54" s="70"/>
    </row>
    <row r="55" spans="1:195" s="15" customFormat="1" ht="12.75" customHeight="1" x14ac:dyDescent="0.25">
      <c r="A55" s="70" t="s">
        <v>24</v>
      </c>
      <c r="B55" s="70"/>
      <c r="C55" s="70"/>
      <c r="D55" s="70"/>
      <c r="E55" s="70"/>
      <c r="F55" s="70"/>
    </row>
    <row r="56" spans="1:195" s="15" customFormat="1" ht="12.75" customHeight="1" x14ac:dyDescent="0.25">
      <c r="A56" s="70" t="s">
        <v>32</v>
      </c>
      <c r="B56" s="70"/>
      <c r="C56" s="70"/>
      <c r="D56" s="70"/>
      <c r="E56" s="70"/>
      <c r="F56" s="70"/>
    </row>
    <row r="57" spans="1:195" s="15" customFormat="1" ht="12.75" customHeight="1" x14ac:dyDescent="0.25">
      <c r="A57" s="3"/>
      <c r="B57" s="70" t="s">
        <v>31</v>
      </c>
      <c r="C57" s="70"/>
      <c r="D57" s="70"/>
      <c r="E57" s="70"/>
      <c r="F57" s="70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</row>
    <row r="58" spans="1:195" s="15" customFormat="1" ht="12.75" customHeight="1" x14ac:dyDescent="0.25">
      <c r="A58" s="3"/>
      <c r="B58" s="30" t="s">
        <v>30</v>
      </c>
      <c r="C58" s="30"/>
      <c r="D58" s="30"/>
      <c r="E58" s="30"/>
      <c r="F58" s="30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</row>
    <row r="59" spans="1:195" s="15" customFormat="1" x14ac:dyDescent="0.25">
      <c r="A59" s="70" t="s">
        <v>25</v>
      </c>
      <c r="B59" s="70"/>
      <c r="C59" s="70"/>
      <c r="D59" s="70"/>
      <c r="E59" s="70"/>
      <c r="F59" s="70"/>
    </row>
    <row r="60" spans="1:195" s="15" customFormat="1" x14ac:dyDescent="0.25">
      <c r="A60" s="3"/>
      <c r="B60" s="70" t="s">
        <v>26</v>
      </c>
      <c r="C60" s="70"/>
      <c r="D60" s="70"/>
      <c r="E60" s="70"/>
      <c r="F60" s="70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</row>
    <row r="61" spans="1:195" s="15" customFormat="1" x14ac:dyDescent="0.25">
      <c r="A61" s="3"/>
      <c r="B61" s="70" t="s">
        <v>27</v>
      </c>
      <c r="C61" s="70"/>
      <c r="D61" s="70"/>
      <c r="E61" s="70"/>
      <c r="F61" s="70"/>
    </row>
  </sheetData>
  <mergeCells count="21">
    <mergeCell ref="B60:F60"/>
    <mergeCell ref="B61:F61"/>
    <mergeCell ref="A55:F55"/>
    <mergeCell ref="A59:F59"/>
    <mergeCell ref="B57:F57"/>
    <mergeCell ref="A56:F56"/>
    <mergeCell ref="C49:D49"/>
    <mergeCell ref="E49:F49"/>
    <mergeCell ref="A54:F54"/>
    <mergeCell ref="A43:F43"/>
    <mergeCell ref="B53:F53"/>
    <mergeCell ref="A52:F52"/>
    <mergeCell ref="A51:F51"/>
    <mergeCell ref="A50:F50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3">
    <cfRule type="cellIs" dxfId="3" priority="73" stopIfTrue="1" operator="equal">
      <formula>0</formula>
    </cfRule>
  </conditionalFormatting>
  <conditionalFormatting sqref="B21">
    <cfRule type="cellIs" dxfId="2" priority="1" stopIfTrue="1" operator="equal">
      <formula>0</formula>
    </cfRule>
  </conditionalFormatting>
  <conditionalFormatting sqref="B9:D11 B12 D12 B22:D22 C23 D23:D25 D27:D29">
    <cfRule type="expression" dxfId="1" priority="3">
      <formula>CellHasFormula</formula>
    </cfRule>
  </conditionalFormatting>
  <conditionalFormatting sqref="B13:D17 B18 D18:D19 C20:D20 D21 B26:D26 C27:D27">
    <cfRule type="expression" dxfId="0" priority="2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2025-10-03T05:18:00Z</dcterms:modified>
</cp:coreProperties>
</file>